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Apr-Jun 2013" sheetId="1" r:id="rId1"/>
    <sheet name="Jul-Sep 2013" sheetId="2" r:id="rId2"/>
    <sheet name="Oct-Dec 2013" sheetId="3" r:id="rId3"/>
    <sheet name="Jan - Mar" sheetId="4" r:id="rId4"/>
  </sheets>
  <definedNames>
    <definedName name="_xlnm._FilterDatabase" localSheetId="0" hidden="1">'Apr-Jun 2013'!#REF!</definedName>
  </definedNames>
  <calcPr calcId="152511"/>
</workbook>
</file>

<file path=xl/calcChain.xml><?xml version="1.0" encoding="utf-8"?>
<calcChain xmlns="http://schemas.openxmlformats.org/spreadsheetml/2006/main">
  <c r="B7" i="4" l="1"/>
  <c r="J8" i="4"/>
  <c r="J7" i="4"/>
  <c r="J6" i="4"/>
  <c r="J19" i="4" l="1"/>
  <c r="F8" i="3"/>
  <c r="H8" i="3"/>
  <c r="F6" i="2" l="1"/>
  <c r="H6" i="2" l="1"/>
  <c r="J8" i="3"/>
  <c r="J6" i="3"/>
  <c r="J7" i="3" l="1"/>
  <c r="J19" i="3" s="1"/>
  <c r="J6" i="2" l="1"/>
  <c r="J34" i="2" s="1"/>
  <c r="J34" i="1" l="1"/>
</calcChain>
</file>

<file path=xl/sharedStrings.xml><?xml version="1.0" encoding="utf-8"?>
<sst xmlns="http://schemas.openxmlformats.org/spreadsheetml/2006/main" count="82" uniqueCount="31">
  <si>
    <t>Expenses:</t>
  </si>
  <si>
    <t>April-June 2013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</si>
  <si>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</si>
  <si>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</si>
  <si>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</si>
  <si>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</si>
  <si>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</si>
  <si>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</si>
  <si>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</si>
  <si>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</si>
  <si>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Total Cost £</t>
  </si>
  <si>
    <t>From</t>
  </si>
  <si>
    <t>To</t>
  </si>
  <si>
    <t>Total Expenses for Q1</t>
  </si>
  <si>
    <t>Other (Including Hospitality Given)</t>
  </si>
  <si>
    <t>July - September 2013</t>
  </si>
  <si>
    <t>Total Expenses for Q2</t>
  </si>
  <si>
    <t>Nil Return</t>
  </si>
  <si>
    <t>Swansea</t>
  </si>
  <si>
    <t>Official Meeting</t>
  </si>
  <si>
    <t>October  - December 2013</t>
  </si>
  <si>
    <t>Other (Incluiding Hospitality Given)</t>
  </si>
  <si>
    <t>Total Expenses for Q3</t>
  </si>
  <si>
    <t>Conference</t>
  </si>
  <si>
    <t>Brighton</t>
  </si>
  <si>
    <t>Surrey</t>
  </si>
  <si>
    <t>CPD Event</t>
  </si>
  <si>
    <t>January  - March 2014</t>
  </si>
  <si>
    <t>Total Expenses for Q4</t>
  </si>
  <si>
    <t>N/A</t>
  </si>
  <si>
    <t>Professional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</si>
</sst>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zoomScaleNormal="100" workbookViewId="0">
      <selection activeCell="D10" sqref="D10"/>
    </sheetView>
  </sheetViews>
  <sheetFormatPr defaultRowHeight="15" x14ac:dyDescent="0.25"/>
  <cols>
    <col min="1" max="2" width="10.7109375" bestFit="1" customWidth="1"/>
    <col min="3" max="3" width="16.140625" customWidth="1"/>
    <col min="4" max="4" width="24.28515625" customWidth="1"/>
    <col min="5" max="5" width="14.85546875" customWidth="1"/>
    <col min="6" max="6" width="14.42578125" customWidth="1"/>
    <col min="7" max="7" width="1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</v>
      </c>
    </row>
    <row r="4" spans="1:11" ht="60.75" thickBot="1" x14ac:dyDescent="0.3">
      <c r="A4" s="31" t="s">
        <v>2</v>
      </c>
      <c r="B4" s="32"/>
      <c r="C4" s="2" t="s">
        <v>3</v>
      </c>
      <c r="D4" s="2" t="s">
        <v>4</v>
      </c>
      <c r="E4" s="33" t="s">
        <v>5</v>
      </c>
      <c r="F4" s="33"/>
      <c r="G4" s="33"/>
      <c r="H4" s="33"/>
      <c r="I4" s="3" t="s">
        <v>14</v>
      </c>
      <c r="J4" s="19" t="s">
        <v>10</v>
      </c>
    </row>
    <row r="5" spans="1:11" x14ac:dyDescent="0.25">
      <c r="A5" s="2" t="s">
        <v>11</v>
      </c>
      <c r="B5" s="2" t="s">
        <v>12</v>
      </c>
      <c r="C5" s="2"/>
      <c r="D5" s="20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 t="s">
        <v>17</v>
      </c>
      <c r="B6" s="8" t="s">
        <v>17</v>
      </c>
      <c r="C6" s="18" t="s">
        <v>17</v>
      </c>
      <c r="D6" s="25" t="s">
        <v>17</v>
      </c>
      <c r="E6" s="11" t="s">
        <v>17</v>
      </c>
      <c r="F6" s="12" t="s">
        <v>17</v>
      </c>
      <c r="G6" s="12" t="s">
        <v>17</v>
      </c>
      <c r="H6" s="12" t="s">
        <v>17</v>
      </c>
      <c r="I6" s="13" t="s">
        <v>17</v>
      </c>
      <c r="J6" s="14" t="s">
        <v>17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4" t="s">
        <v>13</v>
      </c>
      <c r="I34" s="34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F6" sqref="F6"/>
    </sheetView>
  </sheetViews>
  <sheetFormatPr defaultRowHeight="15" x14ac:dyDescent="0.25"/>
  <cols>
    <col min="1" max="1" width="14.85546875" customWidth="1"/>
    <col min="2" max="2" width="15" customWidth="1"/>
    <col min="3" max="3" width="13.7109375" bestFit="1" customWidth="1"/>
    <col min="4" max="4" width="22.14062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15</v>
      </c>
    </row>
    <row r="4" spans="1:11" ht="60.75" thickBot="1" x14ac:dyDescent="0.3">
      <c r="A4" s="31" t="s">
        <v>2</v>
      </c>
      <c r="B4" s="32"/>
      <c r="C4" s="2" t="s">
        <v>3</v>
      </c>
      <c r="D4" s="2" t="s">
        <v>4</v>
      </c>
      <c r="E4" s="33" t="s">
        <v>5</v>
      </c>
      <c r="F4" s="33"/>
      <c r="G4" s="33"/>
      <c r="H4" s="33"/>
      <c r="I4" s="3" t="s">
        <v>14</v>
      </c>
      <c r="J4" s="23" t="s">
        <v>10</v>
      </c>
    </row>
    <row r="5" spans="1:11" x14ac:dyDescent="0.25">
      <c r="A5" s="2" t="s">
        <v>11</v>
      </c>
      <c r="B5" s="2" t="s">
        <v>12</v>
      </c>
      <c r="C5" s="2"/>
      <c r="D5" s="24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41532</v>
      </c>
      <c r="B6" s="8">
        <v>41535</v>
      </c>
      <c r="C6" s="18" t="s">
        <v>18</v>
      </c>
      <c r="D6" s="25" t="s">
        <v>19</v>
      </c>
      <c r="E6" s="11"/>
      <c r="F6" s="12">
        <f>103.73+59.6-47.23</f>
        <v>116.10000000000002</v>
      </c>
      <c r="G6" s="12">
        <v>102</v>
      </c>
      <c r="H6" s="13">
        <f>45.45+15+241.56</f>
        <v>302.01</v>
      </c>
      <c r="I6" s="13"/>
      <c r="J6" s="14">
        <f>+F6+G6+I6+H6</f>
        <v>520.11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4" t="s">
        <v>16</v>
      </c>
      <c r="I34" s="34"/>
      <c r="J34" s="21">
        <f>SUM(J6:J33)</f>
        <v>520.11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C8" sqref="C8:D8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0" x14ac:dyDescent="0.25">
      <c r="A2" s="1" t="s">
        <v>0</v>
      </c>
      <c r="B2" s="1"/>
      <c r="C2" s="1" t="s">
        <v>20</v>
      </c>
    </row>
    <row r="4" spans="1:10" ht="60.75" thickBot="1" x14ac:dyDescent="0.3">
      <c r="A4" s="31" t="s">
        <v>2</v>
      </c>
      <c r="B4" s="32"/>
      <c r="C4" s="2" t="s">
        <v>3</v>
      </c>
      <c r="D4" s="2" t="s">
        <v>4</v>
      </c>
      <c r="E4" s="33" t="s">
        <v>5</v>
      </c>
      <c r="F4" s="33"/>
      <c r="G4" s="33"/>
      <c r="H4" s="33"/>
      <c r="I4" s="3" t="s">
        <v>21</v>
      </c>
      <c r="J4" s="27" t="s">
        <v>10</v>
      </c>
    </row>
    <row r="5" spans="1:10" x14ac:dyDescent="0.25">
      <c r="A5" s="2" t="s">
        <v>11</v>
      </c>
      <c r="B5" s="2" t="s">
        <v>12</v>
      </c>
      <c r="C5" s="2"/>
      <c r="D5" s="26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0" x14ac:dyDescent="0.25">
      <c r="A6" s="8">
        <v>41584</v>
      </c>
      <c r="B6" s="8">
        <v>41585</v>
      </c>
      <c r="C6" s="18" t="s">
        <v>24</v>
      </c>
      <c r="D6" s="25" t="s">
        <v>26</v>
      </c>
      <c r="E6" s="11"/>
      <c r="F6" s="12"/>
      <c r="G6" s="12">
        <v>44</v>
      </c>
      <c r="H6" s="12">
        <v>480</v>
      </c>
      <c r="I6" s="12">
        <v>10</v>
      </c>
      <c r="J6" s="14">
        <f t="shared" ref="J6:J8" si="0">SUM(E6:I6)</f>
        <v>534</v>
      </c>
    </row>
    <row r="7" spans="1:10" x14ac:dyDescent="0.25">
      <c r="A7" s="8">
        <v>41603</v>
      </c>
      <c r="B7" s="8">
        <v>41605</v>
      </c>
      <c r="C7" s="18" t="s">
        <v>25</v>
      </c>
      <c r="D7" s="25" t="s">
        <v>23</v>
      </c>
      <c r="E7" s="11"/>
      <c r="F7" s="12"/>
      <c r="G7" s="12">
        <v>28.8</v>
      </c>
      <c r="H7" s="12">
        <v>300</v>
      </c>
      <c r="I7" s="13"/>
      <c r="J7" s="14">
        <f>SUM(E7:I7)</f>
        <v>328.8</v>
      </c>
    </row>
    <row r="8" spans="1:10" x14ac:dyDescent="0.25">
      <c r="A8" s="8">
        <v>41617</v>
      </c>
      <c r="B8" s="8">
        <v>41618</v>
      </c>
      <c r="C8" s="18" t="s">
        <v>18</v>
      </c>
      <c r="D8" s="25" t="s">
        <v>19</v>
      </c>
      <c r="E8" s="15"/>
      <c r="F8" s="16">
        <f>-26.67+114.5+39.04</f>
        <v>126.87</v>
      </c>
      <c r="G8" s="17">
        <v>58</v>
      </c>
      <c r="H8" s="16">
        <f>81.56+28.05</f>
        <v>109.61</v>
      </c>
      <c r="I8" s="17"/>
      <c r="J8" s="14">
        <f t="shared" si="0"/>
        <v>294.48</v>
      </c>
    </row>
    <row r="9" spans="1:10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0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0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0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0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0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0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</row>
    <row r="16" spans="1:10" x14ac:dyDescent="0.25">
      <c r="A16" s="9"/>
      <c r="B16" s="9"/>
      <c r="C16" s="18"/>
      <c r="D16" s="10"/>
      <c r="E16" s="15"/>
      <c r="F16" s="16"/>
      <c r="G16" s="16"/>
      <c r="H16" s="16"/>
      <c r="I16" s="17"/>
      <c r="J16" s="14"/>
    </row>
    <row r="17" spans="1:10" x14ac:dyDescent="0.25">
      <c r="A17" s="9"/>
      <c r="B17" s="9"/>
      <c r="C17" s="18"/>
      <c r="D17" s="10"/>
      <c r="E17" s="15"/>
      <c r="F17" s="16"/>
      <c r="G17" s="16"/>
      <c r="H17" s="16"/>
      <c r="I17" s="17"/>
      <c r="J17" s="14"/>
    </row>
    <row r="19" spans="1:10" x14ac:dyDescent="0.25">
      <c r="H19" s="34" t="s">
        <v>22</v>
      </c>
      <c r="I19" s="34"/>
      <c r="J19" s="21">
        <f>SUM(J6:J18)</f>
        <v>1157.28</v>
      </c>
    </row>
    <row r="22" spans="1:10" x14ac:dyDescent="0.25">
      <c r="B22" s="28"/>
    </row>
  </sheetData>
  <mergeCells count="3">
    <mergeCell ref="A4:B4"/>
    <mergeCell ref="E4:H4"/>
    <mergeCell ref="H19:I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G6" sqref="G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0" x14ac:dyDescent="0.25">
      <c r="A2" s="1" t="s">
        <v>0</v>
      </c>
      <c r="B2" s="1"/>
      <c r="C2" s="1" t="s">
        <v>27</v>
      </c>
    </row>
    <row r="4" spans="1:10" ht="60.75" thickBot="1" x14ac:dyDescent="0.3">
      <c r="A4" s="31" t="s">
        <v>2</v>
      </c>
      <c r="B4" s="32"/>
      <c r="C4" s="2" t="s">
        <v>3</v>
      </c>
      <c r="D4" s="2" t="s">
        <v>4</v>
      </c>
      <c r="E4" s="33" t="s">
        <v>5</v>
      </c>
      <c r="F4" s="33"/>
      <c r="G4" s="33"/>
      <c r="H4" s="33"/>
      <c r="I4" s="3" t="s">
        <v>21</v>
      </c>
      <c r="J4" s="30" t="s">
        <v>10</v>
      </c>
    </row>
    <row r="5" spans="1:10" x14ac:dyDescent="0.25">
      <c r="A5" s="2" t="s">
        <v>11</v>
      </c>
      <c r="B5" s="2" t="s">
        <v>12</v>
      </c>
      <c r="C5" s="2"/>
      <c r="D5" s="29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0" x14ac:dyDescent="0.25">
      <c r="A6" s="8">
        <v>41645</v>
      </c>
      <c r="B6" s="8">
        <v>41646</v>
      </c>
      <c r="C6" s="18" t="s">
        <v>18</v>
      </c>
      <c r="D6" s="25" t="s">
        <v>19</v>
      </c>
      <c r="E6" s="11"/>
      <c r="F6" s="12">
        <v>114.5</v>
      </c>
      <c r="G6" s="12">
        <v>50</v>
      </c>
      <c r="H6" s="12">
        <v>80.760000000000005</v>
      </c>
      <c r="I6" s="12"/>
      <c r="J6" s="14">
        <f t="shared" ref="J6:J8" si="0">SUM(E6:I6)</f>
        <v>245.26</v>
      </c>
    </row>
    <row r="7" spans="1:10" x14ac:dyDescent="0.25">
      <c r="A7" s="8">
        <v>41701</v>
      </c>
      <c r="B7" s="8">
        <f>A7</f>
        <v>41701</v>
      </c>
      <c r="C7" s="18" t="s">
        <v>29</v>
      </c>
      <c r="D7" s="25" t="s">
        <v>30</v>
      </c>
      <c r="E7" s="11"/>
      <c r="F7" s="12"/>
      <c r="G7" s="12"/>
      <c r="H7" s="12"/>
      <c r="I7" s="13">
        <v>259</v>
      </c>
      <c r="J7" s="14">
        <f>SUM(E7:I7)</f>
        <v>259</v>
      </c>
    </row>
    <row r="8" spans="1:10" x14ac:dyDescent="0.25">
      <c r="A8" s="8"/>
      <c r="B8" s="8"/>
      <c r="C8" s="18"/>
      <c r="D8" s="25"/>
      <c r="E8" s="15"/>
      <c r="F8" s="16"/>
      <c r="G8" s="12"/>
      <c r="H8" s="12"/>
      <c r="I8" s="17"/>
      <c r="J8" s="14">
        <f t="shared" si="0"/>
        <v>0</v>
      </c>
    </row>
    <row r="9" spans="1:10" x14ac:dyDescent="0.25">
      <c r="A9" s="8"/>
      <c r="B9" s="9"/>
      <c r="C9" s="18"/>
      <c r="D9" s="25"/>
      <c r="E9" s="15"/>
      <c r="F9" s="16"/>
      <c r="G9" s="12"/>
      <c r="H9" s="12"/>
      <c r="I9" s="17"/>
      <c r="J9" s="14"/>
    </row>
    <row r="10" spans="1:10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0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0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0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0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0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</row>
    <row r="16" spans="1:10" x14ac:dyDescent="0.25">
      <c r="A16" s="9"/>
      <c r="B16" s="9"/>
      <c r="C16" s="18"/>
      <c r="D16" s="10"/>
      <c r="E16" s="15"/>
      <c r="F16" s="16"/>
      <c r="G16" s="16"/>
      <c r="H16" s="16"/>
      <c r="I16" s="17"/>
      <c r="J16" s="14"/>
    </row>
    <row r="17" spans="1:10" x14ac:dyDescent="0.25">
      <c r="A17" s="9"/>
      <c r="B17" s="9"/>
      <c r="C17" s="18"/>
      <c r="D17" s="10"/>
      <c r="E17" s="15"/>
      <c r="F17" s="16"/>
      <c r="G17" s="16"/>
      <c r="H17" s="16"/>
      <c r="I17" s="17"/>
      <c r="J17" s="14"/>
    </row>
    <row r="19" spans="1:10" x14ac:dyDescent="0.25">
      <c r="H19" s="34" t="s">
        <v>28</v>
      </c>
      <c r="I19" s="34"/>
      <c r="J19" s="21">
        <f>SUM(J6:J18)</f>
        <v>504.26</v>
      </c>
    </row>
    <row r="22" spans="1:10" x14ac:dyDescent="0.25">
      <c r="B22" s="28"/>
    </row>
  </sheetData>
  <mergeCells count="3">
    <mergeCell ref="A4:B4"/>
    <mergeCell ref="E4:H4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 2013</vt:lpstr>
      <vt:lpstr>Jul-Sep 2013</vt:lpstr>
      <vt:lpstr>Oct-Dec 2013</vt:lpstr>
      <vt:lpstr>Jan - 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2014-04-08T11:17:19Z</dcterms:modified>
</cp:coreProperties>
</file>