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activeTab="3"/>
  </bookViews>
  <sheets>
    <sheet name="Apr-Jun 2013" sheetId="1" r:id="rId1"/>
    <sheet name="Jul-Sep 2013" sheetId="2" r:id="rId2"/>
    <sheet name="Oct-Dec 2013" sheetId="3" r:id="rId3"/>
    <sheet name="Jan-Mar 2014" sheetId="4" r:id="rId4"/>
  </sheets>
  <definedNames>
    <definedName name="_xlnm._FilterDatabase" localSheetId="0" hidden="1">'Apr-Jun 2013'!$A$6:$J$7</definedName>
  </definedNames>
  <calcPr calcId="152511"/>
</workbook>
</file>

<file path=xl/calcChain.xml><?xml version="1.0" encoding="utf-8"?>
<calcChain xmlns="http://schemas.openxmlformats.org/spreadsheetml/2006/main">
  <c r="G7" i="1" l="1"/>
  <c r="H6" i="4" l="1"/>
  <c r="J9" i="3" l="1"/>
  <c r="J14" i="3" l="1"/>
  <c r="J13" i="3"/>
  <c r="J12" i="3"/>
  <c r="J11" i="3"/>
  <c r="J10" i="3"/>
  <c r="J15" i="4"/>
  <c r="J14" i="4"/>
  <c r="J13" i="4"/>
  <c r="J12" i="4"/>
  <c r="J11" i="4"/>
  <c r="J10" i="4"/>
  <c r="J9" i="4"/>
  <c r="J8" i="4"/>
  <c r="J7" i="4"/>
  <c r="J6" i="4" l="1"/>
  <c r="J34" i="4" l="1"/>
  <c r="J6" i="2"/>
  <c r="G7" i="2"/>
  <c r="J8" i="3" l="1"/>
  <c r="J7" i="2" l="1"/>
  <c r="G6" i="3" l="1"/>
  <c r="J6" i="3" s="1"/>
  <c r="J7" i="3"/>
  <c r="J23" i="3" l="1"/>
  <c r="J34" i="2"/>
  <c r="F7" i="1"/>
  <c r="J7" i="1" s="1"/>
  <c r="F6" i="1"/>
  <c r="J6" i="1" s="1"/>
  <c r="J34" i="1" l="1"/>
</calcChain>
</file>

<file path=xl/sharedStrings.xml><?xml version="1.0" encoding="utf-8"?>
<sst xmlns="http://schemas.openxmlformats.org/spreadsheetml/2006/main" count="85" uniqueCount="39">
  <si>
    <t>Expenses:</t>
  </si>
  <si>
    <t>April-June 2013</t>
  </si>
  <si>
    <t>Dates</t>
  </si>
  <si>
    <t>Destination</t>
  </si>
  <si>
    <t>Purpose</t>
  </si>
  <si>
    <t>Travel</t>
  </si>
  <si>
    <t>Air</t>
  </si>
  <si>
    <t>Rail</t>
  </si>
  <si>
    <t>Taxi/Car</t>
  </si>
  <si>
    <t>Accommodation/Meals</t>
  </si>
  <si>
    <t>Other (Incluiding Hospitality Given)</t>
  </si>
  <si>
    <t>Total Cost £</t>
  </si>
  <si>
    <t>From</t>
  </si>
  <si>
    <t>To</t>
  </si>
  <si>
    <t>Total Expenses for Q1</t>
  </si>
  <si>
    <t>Edinburgh</t>
  </si>
  <si>
    <t>Official Meeting</t>
  </si>
  <si>
    <t>Manchester</t>
  </si>
  <si>
    <t>July - September</t>
  </si>
  <si>
    <t>Total Expenses for Q2</t>
  </si>
  <si>
    <t>October - December</t>
  </si>
  <si>
    <t>Cambridge</t>
  </si>
  <si>
    <t>Malaysia</t>
  </si>
  <si>
    <t>Surrey</t>
  </si>
  <si>
    <t>Conference</t>
  </si>
  <si>
    <t>York</t>
  </si>
  <si>
    <t>Footnote:</t>
  </si>
  <si>
    <t xml:space="preserve">Malaysia - </t>
  </si>
  <si>
    <t>To deliver training</t>
  </si>
  <si>
    <t>Lithuania</t>
  </si>
  <si>
    <t>Cost of the air tickets along with the costs of the accommodation was paid for by the Securities Commision</t>
  </si>
  <si>
    <t>Lithuania -</t>
  </si>
  <si>
    <t xml:space="preserve">Symposium </t>
  </si>
  <si>
    <t>Cost of the accommodation funded through the European Judicial Network.</t>
  </si>
  <si>
    <t>January  - March 2014</t>
  </si>
  <si>
    <t>Total Expenses for Q4</t>
  </si>
  <si>
    <t>Croatia</t>
  </si>
  <si>
    <t>Offical Meeting</t>
  </si>
  <si>
    <t>Brussels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</si>
</sst>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8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9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" fontId="1" fillId="0" borderId="12" xfId="0" applyNumberFormat="1" applyFont="1" applyBorder="1"/>
    <xf numFmtId="0" fontId="3" fillId="0" borderId="0" xfId="0" applyFon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9" xfId="0" applyNumberFormat="1" applyFont="1" applyFill="1" applyBorder="1" applyAlignment="1">
      <alignment horizontal="right" vertical="center"/>
    </xf>
    <xf numFmtId="0" fontId="4" fillId="0" borderId="0" xfId="0" applyFont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" fontId="0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0" fontId="5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zoomScaleNormal="100" workbookViewId="0">
      <selection activeCell="D7" sqref="D7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2.140625" customWidth="1"/>
    <col min="8" max="8" width="22" bestFit="1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1</v>
      </c>
    </row>
    <row r="4" spans="1:11" ht="60.75" thickBot="1" x14ac:dyDescent="0.3">
      <c r="A4" s="43" t="s">
        <v>2</v>
      </c>
      <c r="B4" s="44"/>
      <c r="C4" s="2" t="s">
        <v>3</v>
      </c>
      <c r="D4" s="2" t="s">
        <v>4</v>
      </c>
      <c r="E4" s="45" t="s">
        <v>5</v>
      </c>
      <c r="F4" s="45"/>
      <c r="G4" s="45"/>
      <c r="H4" s="45"/>
      <c r="I4" s="3" t="s">
        <v>10</v>
      </c>
      <c r="J4" s="19" t="s">
        <v>11</v>
      </c>
    </row>
    <row r="5" spans="1:11" x14ac:dyDescent="0.25">
      <c r="A5" s="2" t="s">
        <v>12</v>
      </c>
      <c r="B5" s="2" t="s">
        <v>13</v>
      </c>
      <c r="C5" s="2"/>
      <c r="D5" s="20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>
        <v>41381</v>
      </c>
      <c r="B6" s="8">
        <v>41381</v>
      </c>
      <c r="C6" s="18" t="s">
        <v>17</v>
      </c>
      <c r="D6" s="25" t="s">
        <v>16</v>
      </c>
      <c r="E6" s="11"/>
      <c r="F6" s="12">
        <f>77.3+4</f>
        <v>81.3</v>
      </c>
      <c r="G6" s="12"/>
      <c r="H6" s="12"/>
      <c r="I6" s="13"/>
      <c r="J6" s="14">
        <f>SUM(E6:I6)</f>
        <v>81.3</v>
      </c>
    </row>
    <row r="7" spans="1:11" x14ac:dyDescent="0.25">
      <c r="A7" s="8">
        <v>41422</v>
      </c>
      <c r="B7" s="8">
        <v>41422</v>
      </c>
      <c r="C7" s="18" t="s">
        <v>15</v>
      </c>
      <c r="D7" s="25" t="s">
        <v>16</v>
      </c>
      <c r="E7" s="11"/>
      <c r="F7" s="12">
        <f>187+2.5+3.5</f>
        <v>193</v>
      </c>
      <c r="G7" s="34">
        <f>11/2</f>
        <v>5.5</v>
      </c>
      <c r="H7" s="12"/>
      <c r="I7" s="13"/>
      <c r="J7" s="14">
        <f>SUM(E7:I7)</f>
        <v>198.5</v>
      </c>
    </row>
    <row r="8" spans="1:11" x14ac:dyDescent="0.25">
      <c r="A8" s="8"/>
      <c r="B8" s="9"/>
      <c r="C8" s="18"/>
      <c r="D8" s="25"/>
      <c r="E8" s="15"/>
      <c r="F8" s="16"/>
      <c r="G8" s="16"/>
      <c r="H8" s="16"/>
      <c r="I8" s="16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6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6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46" t="s">
        <v>14</v>
      </c>
      <c r="I34" s="46"/>
      <c r="J34" s="21">
        <f>SUM(J6:J33)</f>
        <v>279.8</v>
      </c>
    </row>
  </sheetData>
  <sortState ref="A6:J7">
    <sortCondition ref="A6:A7"/>
  </sortState>
  <mergeCells count="3">
    <mergeCell ref="A4:B4"/>
    <mergeCell ref="E4:H4"/>
    <mergeCell ref="H34:I34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opLeftCell="A4" workbookViewId="0">
      <selection activeCell="G13" sqref="G13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2.140625" customWidth="1"/>
    <col min="5" max="7" width="10" bestFit="1" customWidth="1"/>
    <col min="8" max="8" width="22" bestFit="1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18</v>
      </c>
    </row>
    <row r="4" spans="1:11" ht="60.75" thickBot="1" x14ac:dyDescent="0.3">
      <c r="A4" s="43" t="s">
        <v>2</v>
      </c>
      <c r="B4" s="44"/>
      <c r="C4" s="2" t="s">
        <v>3</v>
      </c>
      <c r="D4" s="2" t="s">
        <v>4</v>
      </c>
      <c r="E4" s="45" t="s">
        <v>5</v>
      </c>
      <c r="F4" s="45"/>
      <c r="G4" s="45"/>
      <c r="H4" s="45"/>
      <c r="I4" s="3" t="s">
        <v>10</v>
      </c>
      <c r="J4" s="23" t="s">
        <v>11</v>
      </c>
    </row>
    <row r="5" spans="1:11" x14ac:dyDescent="0.25">
      <c r="A5" s="2" t="s">
        <v>12</v>
      </c>
      <c r="B5" s="2" t="s">
        <v>13</v>
      </c>
      <c r="C5" s="2"/>
      <c r="D5" s="24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>
        <v>41480</v>
      </c>
      <c r="B6" s="8">
        <v>41480</v>
      </c>
      <c r="C6" s="18" t="s">
        <v>25</v>
      </c>
      <c r="D6" s="25" t="s">
        <v>16</v>
      </c>
      <c r="E6" s="15"/>
      <c r="F6" s="12">
        <v>110.52</v>
      </c>
      <c r="G6" s="29"/>
      <c r="H6" s="29"/>
      <c r="I6" s="30"/>
      <c r="J6" s="14">
        <f>SUM(E6:I6)</f>
        <v>110.52</v>
      </c>
    </row>
    <row r="7" spans="1:11" x14ac:dyDescent="0.25">
      <c r="A7" s="8">
        <v>41520</v>
      </c>
      <c r="B7" s="8">
        <v>41521</v>
      </c>
      <c r="C7" s="18" t="s">
        <v>21</v>
      </c>
      <c r="D7" s="25" t="s">
        <v>32</v>
      </c>
      <c r="E7" s="11"/>
      <c r="F7" s="12">
        <v>21.68</v>
      </c>
      <c r="G7" s="34">
        <f>7+8</f>
        <v>15</v>
      </c>
      <c r="H7" s="12">
        <v>283.70999999999998</v>
      </c>
      <c r="I7" s="13">
        <v>112</v>
      </c>
      <c r="J7" s="14">
        <f>SUM(E7:I7)</f>
        <v>432.39</v>
      </c>
    </row>
    <row r="8" spans="1:11" x14ac:dyDescent="0.25">
      <c r="A8" s="8"/>
      <c r="B8" s="28"/>
      <c r="C8" s="18"/>
      <c r="D8" s="25"/>
      <c r="E8" s="15"/>
      <c r="F8" s="12"/>
      <c r="G8" s="29"/>
      <c r="H8" s="29"/>
      <c r="I8" s="30"/>
      <c r="J8" s="14"/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/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/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/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/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/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46" t="s">
        <v>19</v>
      </c>
      <c r="I34" s="46"/>
      <c r="J34" s="21">
        <f>SUM(J6:J33)</f>
        <v>542.91</v>
      </c>
    </row>
  </sheetData>
  <sortState ref="A6:J7">
    <sortCondition ref="A6:A7"/>
  </sortState>
  <mergeCells count="3">
    <mergeCell ref="A4:B4"/>
    <mergeCell ref="E4:H4"/>
    <mergeCell ref="H34:I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activeCell="D8" sqref="D8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22.140625" customWidth="1"/>
    <col min="5" max="7" width="10" bestFit="1" customWidth="1"/>
    <col min="8" max="8" width="22" bestFit="1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20</v>
      </c>
    </row>
    <row r="4" spans="1:11" ht="60.75" thickBot="1" x14ac:dyDescent="0.3">
      <c r="A4" s="43" t="s">
        <v>2</v>
      </c>
      <c r="B4" s="44"/>
      <c r="C4" s="2" t="s">
        <v>3</v>
      </c>
      <c r="D4" s="2" t="s">
        <v>4</v>
      </c>
      <c r="E4" s="45" t="s">
        <v>5</v>
      </c>
      <c r="F4" s="45"/>
      <c r="G4" s="45"/>
      <c r="H4" s="45"/>
      <c r="I4" s="3" t="s">
        <v>10</v>
      </c>
      <c r="J4" s="26" t="s">
        <v>11</v>
      </c>
    </row>
    <row r="5" spans="1:11" x14ac:dyDescent="0.25">
      <c r="A5" s="2" t="s">
        <v>12</v>
      </c>
      <c r="B5" s="2" t="s">
        <v>13</v>
      </c>
      <c r="C5" s="2"/>
      <c r="D5" s="27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>
        <v>41574</v>
      </c>
      <c r="B6" s="8">
        <v>41578</v>
      </c>
      <c r="C6" s="18" t="s">
        <v>22</v>
      </c>
      <c r="D6" s="25" t="s">
        <v>28</v>
      </c>
      <c r="E6" s="11"/>
      <c r="F6" s="12">
        <v>20</v>
      </c>
      <c r="G6" s="12">
        <f>33.6+38.98</f>
        <v>72.58</v>
      </c>
      <c r="H6" s="12">
        <v>4.1900000000000004</v>
      </c>
      <c r="I6" s="13"/>
      <c r="J6" s="14">
        <f>SUM(E6:I6)</f>
        <v>96.77</v>
      </c>
    </row>
    <row r="7" spans="1:11" x14ac:dyDescent="0.25">
      <c r="A7" s="8">
        <v>41597</v>
      </c>
      <c r="B7" s="8">
        <v>41599</v>
      </c>
      <c r="C7" s="18" t="s">
        <v>29</v>
      </c>
      <c r="D7" s="25" t="s">
        <v>24</v>
      </c>
      <c r="E7" s="11">
        <v>190.45</v>
      </c>
      <c r="F7" s="12"/>
      <c r="G7" s="34">
        <v>77</v>
      </c>
      <c r="H7" s="12"/>
      <c r="I7" s="13"/>
      <c r="J7" s="14">
        <f t="shared" ref="J7:J14" si="0">SUM(E7:I7)</f>
        <v>267.45</v>
      </c>
    </row>
    <row r="8" spans="1:11" x14ac:dyDescent="0.25">
      <c r="A8" s="8">
        <v>41603</v>
      </c>
      <c r="B8" s="8">
        <v>41605</v>
      </c>
      <c r="C8" s="18" t="s">
        <v>23</v>
      </c>
      <c r="D8" s="25" t="s">
        <v>24</v>
      </c>
      <c r="E8" s="15"/>
      <c r="F8" s="16"/>
      <c r="G8" s="16"/>
      <c r="H8" s="16">
        <v>300</v>
      </c>
      <c r="I8" s="17"/>
      <c r="J8" s="14">
        <f t="shared" si="0"/>
        <v>300</v>
      </c>
    </row>
    <row r="9" spans="1:11" s="42" customFormat="1" x14ac:dyDescent="0.25">
      <c r="A9" s="36"/>
      <c r="B9" s="37"/>
      <c r="C9" s="38"/>
      <c r="D9" s="39"/>
      <c r="E9" s="40"/>
      <c r="F9" s="35"/>
      <c r="G9" s="35"/>
      <c r="H9" s="35"/>
      <c r="I9" s="41"/>
      <c r="J9" s="14">
        <f t="shared" si="0"/>
        <v>0</v>
      </c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>
        <f t="shared" si="0"/>
        <v>0</v>
      </c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>
        <f t="shared" si="0"/>
        <v>0</v>
      </c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>
        <f t="shared" si="0"/>
        <v>0</v>
      </c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>
        <f t="shared" si="0"/>
        <v>0</v>
      </c>
      <c r="K13" s="22"/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>
        <f t="shared" si="0"/>
        <v>0</v>
      </c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/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0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</row>
    <row r="18" spans="1:10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0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0" x14ac:dyDescent="0.25">
      <c r="A20" s="9"/>
      <c r="B20" s="9"/>
      <c r="C20" s="18"/>
      <c r="D20" s="10"/>
      <c r="E20" s="15"/>
      <c r="F20" s="16"/>
      <c r="G20" s="16"/>
      <c r="H20" s="16"/>
      <c r="I20" s="17"/>
      <c r="J20" s="14"/>
    </row>
    <row r="21" spans="1:10" x14ac:dyDescent="0.25">
      <c r="A21" s="9"/>
      <c r="B21" s="9"/>
      <c r="C21" s="18"/>
      <c r="D21" s="10"/>
      <c r="E21" s="15"/>
      <c r="F21" s="16"/>
      <c r="G21" s="16"/>
      <c r="H21" s="16"/>
      <c r="I21" s="17"/>
      <c r="J21" s="14"/>
    </row>
    <row r="23" spans="1:10" x14ac:dyDescent="0.25">
      <c r="H23" s="46" t="s">
        <v>19</v>
      </c>
      <c r="I23" s="46"/>
      <c r="J23" s="21">
        <f>SUM(J6:J22)</f>
        <v>664.22</v>
      </c>
    </row>
    <row r="26" spans="1:10" x14ac:dyDescent="0.25">
      <c r="B26" s="31" t="s">
        <v>26</v>
      </c>
    </row>
    <row r="27" spans="1:10" x14ac:dyDescent="0.25">
      <c r="B27" t="s">
        <v>27</v>
      </c>
      <c r="C27" t="s">
        <v>30</v>
      </c>
    </row>
    <row r="28" spans="1:10" x14ac:dyDescent="0.25">
      <c r="B28" t="s">
        <v>31</v>
      </c>
      <c r="C28" t="s">
        <v>33</v>
      </c>
    </row>
  </sheetData>
  <mergeCells count="3">
    <mergeCell ref="A4:B4"/>
    <mergeCell ref="E4:H4"/>
    <mergeCell ref="H23:I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tabSelected="1" topLeftCell="A16" workbookViewId="0">
      <selection activeCell="D11" sqref="D11"/>
    </sheetView>
  </sheetViews>
  <sheetFormatPr defaultRowHeight="15" x14ac:dyDescent="0.25"/>
  <cols>
    <col min="1" max="2" width="10.7109375" bestFit="1" customWidth="1"/>
    <col min="3" max="3" width="13.7109375" bestFit="1" customWidth="1"/>
    <col min="4" max="4" width="15.42578125" bestFit="1" customWidth="1"/>
    <col min="5" max="7" width="10" bestFit="1" customWidth="1"/>
    <col min="8" max="8" width="22" bestFit="1" customWidth="1"/>
    <col min="9" max="9" width="13.7109375" customWidth="1"/>
    <col min="10" max="10" width="11.140625" bestFit="1" customWidth="1"/>
  </cols>
  <sheetData>
    <row r="2" spans="1:11" x14ac:dyDescent="0.25">
      <c r="A2" s="1" t="s">
        <v>0</v>
      </c>
      <c r="B2" s="1"/>
      <c r="C2" s="1" t="s">
        <v>34</v>
      </c>
    </row>
    <row r="4" spans="1:11" ht="60.75" thickBot="1" x14ac:dyDescent="0.3">
      <c r="A4" s="43" t="s">
        <v>2</v>
      </c>
      <c r="B4" s="44"/>
      <c r="C4" s="2" t="s">
        <v>3</v>
      </c>
      <c r="D4" s="2" t="s">
        <v>4</v>
      </c>
      <c r="E4" s="45" t="s">
        <v>5</v>
      </c>
      <c r="F4" s="45"/>
      <c r="G4" s="45"/>
      <c r="H4" s="45"/>
      <c r="I4" s="3" t="s">
        <v>10</v>
      </c>
      <c r="J4" s="33" t="s">
        <v>11</v>
      </c>
    </row>
    <row r="5" spans="1:11" x14ac:dyDescent="0.25">
      <c r="A5" s="2" t="s">
        <v>12</v>
      </c>
      <c r="B5" s="2" t="s">
        <v>13</v>
      </c>
      <c r="C5" s="2"/>
      <c r="D5" s="32"/>
      <c r="E5" s="4" t="s">
        <v>6</v>
      </c>
      <c r="F5" s="5" t="s">
        <v>7</v>
      </c>
      <c r="G5" s="5" t="s">
        <v>8</v>
      </c>
      <c r="H5" s="5" t="s">
        <v>9</v>
      </c>
      <c r="I5" s="6"/>
      <c r="J5" s="7"/>
    </row>
    <row r="6" spans="1:11" x14ac:dyDescent="0.25">
      <c r="A6" s="8">
        <v>41724</v>
      </c>
      <c r="B6" s="8">
        <v>41726</v>
      </c>
      <c r="C6" s="18" t="s">
        <v>36</v>
      </c>
      <c r="D6" s="25" t="s">
        <v>24</v>
      </c>
      <c r="E6" s="15">
        <v>109.2</v>
      </c>
      <c r="F6" s="12">
        <v>34</v>
      </c>
      <c r="G6" s="35">
        <v>15.04</v>
      </c>
      <c r="H6" s="35">
        <f>125.5+1.75</f>
        <v>127.25</v>
      </c>
      <c r="I6" s="30"/>
      <c r="J6" s="14">
        <f>SUM(E6:I6)</f>
        <v>285.49</v>
      </c>
    </row>
    <row r="7" spans="1:11" x14ac:dyDescent="0.25">
      <c r="A7" s="8">
        <v>41729</v>
      </c>
      <c r="B7" s="8">
        <v>41730</v>
      </c>
      <c r="C7" s="18" t="s">
        <v>15</v>
      </c>
      <c r="D7" s="25" t="s">
        <v>37</v>
      </c>
      <c r="E7" s="11"/>
      <c r="F7" s="34">
        <v>102</v>
      </c>
      <c r="G7" s="34"/>
      <c r="H7" s="34">
        <v>69</v>
      </c>
      <c r="I7" s="13"/>
      <c r="J7" s="14">
        <f t="shared" ref="J7:J15" si="0">SUM(E7:I7)</f>
        <v>171</v>
      </c>
    </row>
    <row r="8" spans="1:11" x14ac:dyDescent="0.25">
      <c r="A8" s="8">
        <v>41710</v>
      </c>
      <c r="B8" s="8">
        <v>41710</v>
      </c>
      <c r="C8" s="18" t="s">
        <v>38</v>
      </c>
      <c r="D8" s="25" t="s">
        <v>16</v>
      </c>
      <c r="E8" s="15"/>
      <c r="F8" s="12">
        <v>311.95</v>
      </c>
      <c r="G8" s="29"/>
      <c r="H8" s="12">
        <v>21.3</v>
      </c>
      <c r="I8" s="30"/>
      <c r="J8" s="14">
        <f t="shared" si="0"/>
        <v>333.25</v>
      </c>
    </row>
    <row r="9" spans="1:11" x14ac:dyDescent="0.25">
      <c r="A9" s="8"/>
      <c r="B9" s="9"/>
      <c r="C9" s="18"/>
      <c r="D9" s="25"/>
      <c r="E9" s="15"/>
      <c r="F9" s="16"/>
      <c r="G9" s="16"/>
      <c r="H9" s="16"/>
      <c r="I9" s="17"/>
      <c r="J9" s="14">
        <f t="shared" si="0"/>
        <v>0</v>
      </c>
    </row>
    <row r="10" spans="1:11" x14ac:dyDescent="0.25">
      <c r="A10" s="8"/>
      <c r="B10" s="8"/>
      <c r="C10" s="18"/>
      <c r="D10" s="25"/>
      <c r="E10" s="15"/>
      <c r="F10" s="16"/>
      <c r="G10" s="16"/>
      <c r="H10" s="16"/>
      <c r="I10" s="17"/>
      <c r="J10" s="14">
        <f t="shared" si="0"/>
        <v>0</v>
      </c>
    </row>
    <row r="11" spans="1:11" x14ac:dyDescent="0.25">
      <c r="A11" s="8"/>
      <c r="B11" s="8"/>
      <c r="C11" s="18"/>
      <c r="D11" s="25"/>
      <c r="E11" s="15"/>
      <c r="F11" s="16"/>
      <c r="G11" s="16"/>
      <c r="H11" s="16"/>
      <c r="I11" s="17"/>
      <c r="J11" s="14">
        <f t="shared" si="0"/>
        <v>0</v>
      </c>
    </row>
    <row r="12" spans="1:11" x14ac:dyDescent="0.25">
      <c r="A12" s="8"/>
      <c r="B12" s="8"/>
      <c r="C12" s="18"/>
      <c r="D12" s="25"/>
      <c r="E12" s="15"/>
      <c r="F12" s="16"/>
      <c r="G12" s="16"/>
      <c r="H12" s="16"/>
      <c r="I12" s="17"/>
      <c r="J12" s="14">
        <f t="shared" si="0"/>
        <v>0</v>
      </c>
    </row>
    <row r="13" spans="1:11" x14ac:dyDescent="0.25">
      <c r="A13" s="8"/>
      <c r="B13" s="8"/>
      <c r="C13" s="18"/>
      <c r="D13" s="25"/>
      <c r="E13" s="15"/>
      <c r="F13" s="16"/>
      <c r="G13" s="16"/>
      <c r="H13" s="16"/>
      <c r="I13" s="17"/>
      <c r="J13" s="14">
        <f t="shared" si="0"/>
        <v>0</v>
      </c>
    </row>
    <row r="14" spans="1:11" x14ac:dyDescent="0.25">
      <c r="A14" s="8"/>
      <c r="B14" s="8"/>
      <c r="C14" s="18"/>
      <c r="D14" s="25"/>
      <c r="E14" s="15"/>
      <c r="F14" s="16"/>
      <c r="G14" s="16"/>
      <c r="H14" s="16"/>
      <c r="I14" s="17"/>
      <c r="J14" s="14">
        <f t="shared" si="0"/>
        <v>0</v>
      </c>
    </row>
    <row r="15" spans="1:11" x14ac:dyDescent="0.25">
      <c r="A15" s="8"/>
      <c r="B15" s="8"/>
      <c r="C15" s="18"/>
      <c r="D15" s="25"/>
      <c r="E15" s="15"/>
      <c r="F15" s="16"/>
      <c r="G15" s="16"/>
      <c r="H15" s="16"/>
      <c r="I15" s="17"/>
      <c r="J15" s="14">
        <f t="shared" si="0"/>
        <v>0</v>
      </c>
      <c r="K15" s="22"/>
    </row>
    <row r="16" spans="1:11" x14ac:dyDescent="0.25">
      <c r="A16" s="8"/>
      <c r="B16" s="8"/>
      <c r="C16" s="18"/>
      <c r="D16" s="25"/>
      <c r="E16" s="15"/>
      <c r="F16" s="16"/>
      <c r="G16" s="16"/>
      <c r="H16" s="16"/>
      <c r="I16" s="17"/>
      <c r="J16" s="14"/>
      <c r="K16" s="22"/>
    </row>
    <row r="17" spans="1:11" x14ac:dyDescent="0.25">
      <c r="A17" s="8"/>
      <c r="B17" s="8"/>
      <c r="C17" s="18"/>
      <c r="D17" s="25"/>
      <c r="E17" s="15"/>
      <c r="F17" s="16"/>
      <c r="G17" s="16"/>
      <c r="H17" s="16"/>
      <c r="I17" s="17"/>
      <c r="J17" s="14"/>
      <c r="K17" s="22"/>
    </row>
    <row r="18" spans="1:11" x14ac:dyDescent="0.25">
      <c r="A18" s="8"/>
      <c r="B18" s="8"/>
      <c r="C18" s="18"/>
      <c r="D18" s="25"/>
      <c r="E18" s="15"/>
      <c r="F18" s="16"/>
      <c r="G18" s="16"/>
      <c r="H18" s="16"/>
      <c r="I18" s="17"/>
      <c r="J18" s="14"/>
    </row>
    <row r="19" spans="1:11" x14ac:dyDescent="0.25">
      <c r="A19" s="8"/>
      <c r="B19" s="8"/>
      <c r="C19" s="18"/>
      <c r="D19" s="25"/>
      <c r="E19" s="15"/>
      <c r="F19" s="16"/>
      <c r="G19" s="16"/>
      <c r="H19" s="16"/>
      <c r="I19" s="17"/>
      <c r="J19" s="14"/>
    </row>
    <row r="20" spans="1:11" x14ac:dyDescent="0.25">
      <c r="A20" s="8"/>
      <c r="B20" s="8"/>
      <c r="C20" s="18"/>
      <c r="D20" s="25"/>
      <c r="E20" s="15"/>
      <c r="F20" s="16"/>
      <c r="G20" s="16"/>
      <c r="H20" s="16"/>
      <c r="I20" s="17"/>
      <c r="J20" s="14"/>
    </row>
    <row r="21" spans="1:11" x14ac:dyDescent="0.25">
      <c r="A21" s="8"/>
      <c r="B21" s="8"/>
      <c r="C21" s="18"/>
      <c r="D21" s="25"/>
      <c r="E21" s="15"/>
      <c r="F21" s="16"/>
      <c r="G21" s="16"/>
      <c r="H21" s="16"/>
      <c r="I21" s="17"/>
      <c r="J21" s="14"/>
      <c r="K21" s="22"/>
    </row>
    <row r="22" spans="1:11" x14ac:dyDescent="0.25">
      <c r="A22" s="8"/>
      <c r="B22" s="8"/>
      <c r="C22" s="18"/>
      <c r="D22" s="25"/>
      <c r="E22" s="15"/>
      <c r="F22" s="16"/>
      <c r="G22" s="16"/>
      <c r="H22" s="16"/>
      <c r="I22" s="17"/>
      <c r="J22" s="14"/>
      <c r="K22" s="22"/>
    </row>
    <row r="23" spans="1:11" x14ac:dyDescent="0.25">
      <c r="A23" s="8"/>
      <c r="B23" s="8"/>
      <c r="C23" s="18"/>
      <c r="D23" s="25"/>
      <c r="E23" s="15"/>
      <c r="F23" s="16"/>
      <c r="G23" s="16"/>
      <c r="H23" s="16"/>
      <c r="I23" s="17"/>
      <c r="J23" s="14"/>
      <c r="K23" s="22"/>
    </row>
    <row r="24" spans="1:11" x14ac:dyDescent="0.25">
      <c r="A24" s="8"/>
      <c r="B24" s="8"/>
      <c r="C24" s="18"/>
      <c r="D24" s="25"/>
      <c r="E24" s="15"/>
      <c r="F24" s="16"/>
      <c r="G24" s="16"/>
      <c r="H24" s="16"/>
      <c r="I24" s="17"/>
      <c r="J24" s="14"/>
      <c r="K24" s="22"/>
    </row>
    <row r="25" spans="1:11" x14ac:dyDescent="0.25">
      <c r="A25" s="8"/>
      <c r="B25" s="8"/>
      <c r="C25" s="18"/>
      <c r="D25" s="25"/>
      <c r="E25" s="15"/>
      <c r="F25" s="16"/>
      <c r="G25" s="16"/>
      <c r="H25" s="16"/>
      <c r="I25" s="17"/>
      <c r="J25" s="14"/>
    </row>
    <row r="26" spans="1:11" x14ac:dyDescent="0.25">
      <c r="A26" s="8"/>
      <c r="B26" s="8"/>
      <c r="C26" s="18"/>
      <c r="D26" s="25"/>
      <c r="E26" s="15"/>
      <c r="F26" s="16"/>
      <c r="G26" s="16"/>
      <c r="H26" s="16"/>
      <c r="I26" s="17"/>
      <c r="J26" s="14"/>
      <c r="K26" s="22"/>
    </row>
    <row r="27" spans="1:11" x14ac:dyDescent="0.25">
      <c r="A27" s="8"/>
      <c r="B27" s="8"/>
      <c r="C27" s="18"/>
      <c r="D27" s="25"/>
      <c r="E27" s="15"/>
      <c r="F27" s="16"/>
      <c r="G27" s="16"/>
      <c r="H27" s="16"/>
      <c r="I27" s="17"/>
      <c r="J27" s="14"/>
      <c r="K27" s="22"/>
    </row>
    <row r="28" spans="1:11" x14ac:dyDescent="0.25">
      <c r="A28" s="8"/>
      <c r="B28" s="8"/>
      <c r="C28" s="18"/>
      <c r="D28" s="25"/>
      <c r="E28" s="15"/>
      <c r="F28" s="16"/>
      <c r="G28" s="16"/>
      <c r="H28" s="16"/>
      <c r="I28" s="17"/>
      <c r="J28" s="14"/>
    </row>
    <row r="29" spans="1:11" x14ac:dyDescent="0.25">
      <c r="A29" s="8"/>
      <c r="B29" s="8"/>
      <c r="C29" s="18"/>
      <c r="D29" s="25"/>
      <c r="E29" s="15"/>
      <c r="F29" s="16"/>
      <c r="G29" s="16"/>
      <c r="H29" s="16"/>
      <c r="I29" s="17"/>
      <c r="J29" s="14"/>
    </row>
    <row r="30" spans="1:11" x14ac:dyDescent="0.25">
      <c r="A30" s="8"/>
      <c r="B30" s="8"/>
      <c r="C30" s="18"/>
      <c r="D30" s="25"/>
      <c r="E30" s="15"/>
      <c r="F30" s="16"/>
      <c r="G30" s="16"/>
      <c r="H30" s="16"/>
      <c r="I30" s="17"/>
      <c r="J30" s="14"/>
    </row>
    <row r="31" spans="1:11" x14ac:dyDescent="0.25">
      <c r="A31" s="9"/>
      <c r="B31" s="9"/>
      <c r="C31" s="18"/>
      <c r="D31" s="10"/>
      <c r="E31" s="15"/>
      <c r="F31" s="16"/>
      <c r="G31" s="16"/>
      <c r="H31" s="16"/>
      <c r="I31" s="17"/>
      <c r="J31" s="14"/>
    </row>
    <row r="32" spans="1:11" x14ac:dyDescent="0.25">
      <c r="A32" s="9"/>
      <c r="B32" s="9"/>
      <c r="C32" s="18"/>
      <c r="D32" s="10"/>
      <c r="E32" s="15"/>
      <c r="F32" s="16"/>
      <c r="G32" s="16"/>
      <c r="H32" s="16"/>
      <c r="I32" s="17"/>
      <c r="J32" s="14"/>
    </row>
    <row r="34" spans="8:10" x14ac:dyDescent="0.25">
      <c r="H34" s="46" t="s">
        <v>35</v>
      </c>
      <c r="I34" s="46"/>
      <c r="J34" s="21">
        <f>SUM(J6:J33)</f>
        <v>789.74</v>
      </c>
    </row>
  </sheetData>
  <mergeCells count="3">
    <mergeCell ref="A4:B4"/>
    <mergeCell ref="E4:H4"/>
    <mergeCell ref="H34:I34"/>
  </mergeCells>
  <pageMargins left="0.7" right="0.7" top="0.75" bottom="0.75" header="0.3" footer="0.3"/>
  <pageSetup paperSize="8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Apr-Jun 2013</vt:lpstr>
      <vt:lpstr>Jul-Sep 2013</vt:lpstr>
      <vt:lpstr>Oct-Dec 2013</vt:lpstr>
      <vt:lpstr>Jan-Mar 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2014-04-17T07:07:21Z</dcterms:modified>
</cp:coreProperties>
</file>