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2"/>
  </bookViews>
  <sheets>
    <sheet name="September" sheetId="2" r:id="rId1"/>
    <sheet name="Oct-Dec 2013" sheetId="3" r:id="rId2"/>
    <sheet name="Jan-Mar 2014" sheetId="4" r:id="rId3"/>
  </sheets>
  <calcPr calcId="152511"/>
</workbook>
</file>

<file path=xl/calcChain.xml><?xml version="1.0" encoding="utf-8"?>
<calcChain xmlns="http://schemas.openxmlformats.org/spreadsheetml/2006/main">
  <c r="J8" i="4" l="1"/>
  <c r="J7" i="4"/>
  <c r="J6" i="4"/>
  <c r="J34" i="4" l="1"/>
  <c r="H8" i="3"/>
  <c r="H6" i="3" l="1"/>
  <c r="G6" i="3"/>
  <c r="G8" i="3"/>
  <c r="G7" i="2" l="1"/>
  <c r="E6" i="3" l="1"/>
  <c r="J6" i="3" l="1"/>
  <c r="E8" i="3"/>
  <c r="J8" i="3"/>
  <c r="J7" i="2" l="1"/>
  <c r="J6" i="2"/>
  <c r="J7" i="3" l="1"/>
  <c r="J34" i="3" l="1"/>
  <c r="J34" i="2"/>
</calcChain>
</file>

<file path=xl/sharedStrings.xml><?xml version="1.0" encoding="utf-8"?>
<sst xmlns="http://schemas.openxmlformats.org/spreadsheetml/2006/main" count="55" uniqueCount="24">
  <si>
    <t>Expenses: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</si>
  <si>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</si>
  <si>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</si>
  <si>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</si>
  <si>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</si>
  <si>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</si>
  <si>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</si>
  <si>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</si>
  <si>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</si>
  <si>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Other (Incluiding Hospitality Given)</t>
  </si>
  <si>
    <t>Total Cost £</t>
  </si>
  <si>
    <t>From</t>
  </si>
  <si>
    <t>To</t>
  </si>
  <si>
    <t>Total Expenses for Q2</t>
  </si>
  <si>
    <t>From 1st September 2013</t>
  </si>
  <si>
    <t>October  - December 2013</t>
  </si>
  <si>
    <t>Total Expenses for Q3</t>
  </si>
  <si>
    <t>Surrey</t>
  </si>
  <si>
    <t>Conference</t>
  </si>
  <si>
    <t>London</t>
  </si>
  <si>
    <t>Official Meeting</t>
  </si>
  <si>
    <t>Washington</t>
  </si>
  <si>
    <t>January - March 2014</t>
  </si>
  <si>
    <t>Total Expenses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</si>
</sst>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D40" sqref="D40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14</v>
      </c>
    </row>
    <row r="4" spans="1:11" ht="60.75" thickBot="1" x14ac:dyDescent="0.3">
      <c r="A4" s="27" t="s">
        <v>1</v>
      </c>
      <c r="B4" s="28"/>
      <c r="C4" s="2" t="s">
        <v>2</v>
      </c>
      <c r="D4" s="2" t="s">
        <v>3</v>
      </c>
      <c r="E4" s="29" t="s">
        <v>4</v>
      </c>
      <c r="F4" s="29"/>
      <c r="G4" s="29"/>
      <c r="H4" s="29"/>
      <c r="I4" s="3" t="s">
        <v>9</v>
      </c>
      <c r="J4" s="21" t="s">
        <v>10</v>
      </c>
    </row>
    <row r="5" spans="1:11" x14ac:dyDescent="0.25">
      <c r="A5" s="2" t="s">
        <v>11</v>
      </c>
      <c r="B5" s="2" t="s">
        <v>12</v>
      </c>
      <c r="C5" s="2"/>
      <c r="D5" s="22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1" x14ac:dyDescent="0.25">
      <c r="A6" s="8">
        <v>41527</v>
      </c>
      <c r="B6" s="8">
        <v>41527</v>
      </c>
      <c r="C6" s="18" t="s">
        <v>19</v>
      </c>
      <c r="D6" s="23" t="s">
        <v>20</v>
      </c>
      <c r="E6" s="11"/>
      <c r="F6" s="12"/>
      <c r="G6" s="12">
        <v>6.9</v>
      </c>
      <c r="H6" s="12"/>
      <c r="I6" s="13"/>
      <c r="J6" s="14">
        <f>SUM(E6:I6)</f>
        <v>6.9</v>
      </c>
    </row>
    <row r="7" spans="1:11" x14ac:dyDescent="0.25">
      <c r="A7" s="8">
        <v>41528</v>
      </c>
      <c r="B7" s="8">
        <v>41528</v>
      </c>
      <c r="C7" s="18" t="s">
        <v>19</v>
      </c>
      <c r="D7" s="23" t="s">
        <v>20</v>
      </c>
      <c r="E7" s="15"/>
      <c r="F7" s="16"/>
      <c r="G7" s="16">
        <f>12.58+7</f>
        <v>19.579999999999998</v>
      </c>
      <c r="H7" s="16"/>
      <c r="I7" s="17"/>
      <c r="J7" s="14">
        <f t="shared" ref="J7" si="0">SUM(E7:I7)</f>
        <v>19.579999999999998</v>
      </c>
    </row>
    <row r="8" spans="1:11" x14ac:dyDescent="0.25">
      <c r="A8" s="8"/>
      <c r="B8" s="8"/>
      <c r="C8" s="18"/>
      <c r="D8" s="23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3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3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3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3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3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3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3"/>
      <c r="E15" s="15"/>
      <c r="F15" s="16"/>
      <c r="G15" s="16"/>
      <c r="H15" s="16"/>
      <c r="I15" s="17"/>
      <c r="J15" s="14"/>
      <c r="K15" s="20"/>
    </row>
    <row r="16" spans="1:11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  <c r="K16" s="20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  <c r="K17" s="20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  <c r="K23" s="20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  <c r="K26" s="20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  <c r="K27" s="20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3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3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0" t="s">
        <v>13</v>
      </c>
      <c r="I34" s="30"/>
      <c r="J34" s="19">
        <f>SUM(J6:J33)</f>
        <v>26.479999999999997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sqref="A1:XFD104857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15</v>
      </c>
    </row>
    <row r="4" spans="1:11" ht="60.75" thickBot="1" x14ac:dyDescent="0.3">
      <c r="A4" s="27" t="s">
        <v>1</v>
      </c>
      <c r="B4" s="28"/>
      <c r="C4" s="2" t="s">
        <v>2</v>
      </c>
      <c r="D4" s="2" t="s">
        <v>3</v>
      </c>
      <c r="E4" s="29" t="s">
        <v>4</v>
      </c>
      <c r="F4" s="29"/>
      <c r="G4" s="29"/>
      <c r="H4" s="29"/>
      <c r="I4" s="3" t="s">
        <v>9</v>
      </c>
      <c r="J4" s="21" t="s">
        <v>10</v>
      </c>
    </row>
    <row r="5" spans="1:11" x14ac:dyDescent="0.25">
      <c r="A5" s="2" t="s">
        <v>11</v>
      </c>
      <c r="B5" s="2" t="s">
        <v>12</v>
      </c>
      <c r="C5" s="2"/>
      <c r="D5" s="22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1" x14ac:dyDescent="0.25">
      <c r="A6" s="8">
        <v>41554</v>
      </c>
      <c r="B6" s="24">
        <v>41557</v>
      </c>
      <c r="C6" s="18" t="s">
        <v>21</v>
      </c>
      <c r="D6" s="23" t="s">
        <v>20</v>
      </c>
      <c r="E6" s="15">
        <f>1102.42+0.52</f>
        <v>1102.94</v>
      </c>
      <c r="F6" s="16">
        <v>5.8</v>
      </c>
      <c r="G6" s="16">
        <f>100+43.75</f>
        <v>143.75</v>
      </c>
      <c r="H6" s="16">
        <f>425.3+158.44</f>
        <v>583.74</v>
      </c>
      <c r="I6" s="17"/>
      <c r="J6" s="14">
        <f>SUM(E6:I6)</f>
        <v>1836.23</v>
      </c>
    </row>
    <row r="7" spans="1:11" x14ac:dyDescent="0.25">
      <c r="A7" s="8">
        <v>41603</v>
      </c>
      <c r="B7" s="8">
        <v>41605</v>
      </c>
      <c r="C7" s="18" t="s">
        <v>17</v>
      </c>
      <c r="D7" s="23" t="s">
        <v>18</v>
      </c>
      <c r="E7" s="11"/>
      <c r="F7" s="12"/>
      <c r="G7" s="12"/>
      <c r="H7" s="12">
        <v>300</v>
      </c>
      <c r="I7" s="13"/>
      <c r="J7" s="14">
        <f>SUM(E7:I7)</f>
        <v>300</v>
      </c>
    </row>
    <row r="8" spans="1:11" x14ac:dyDescent="0.25">
      <c r="A8" s="8">
        <v>41618</v>
      </c>
      <c r="B8" s="24">
        <v>41620</v>
      </c>
      <c r="C8" s="18" t="s">
        <v>21</v>
      </c>
      <c r="D8" s="23" t="s">
        <v>20</v>
      </c>
      <c r="E8" s="11">
        <f>3481.75+1.56</f>
        <v>3483.31</v>
      </c>
      <c r="F8" s="12">
        <v>5.8</v>
      </c>
      <c r="G8" s="12">
        <f>37.5+37.5+35</f>
        <v>110</v>
      </c>
      <c r="H8" s="12">
        <f>103.56+105.42</f>
        <v>208.98000000000002</v>
      </c>
      <c r="I8" s="13"/>
      <c r="J8" s="14">
        <f>SUM(E8:I8)</f>
        <v>3808.09</v>
      </c>
    </row>
    <row r="9" spans="1:11" x14ac:dyDescent="0.25">
      <c r="A9" s="8"/>
      <c r="B9" s="18"/>
      <c r="C9" s="18"/>
      <c r="D9" s="23"/>
      <c r="E9" s="15"/>
      <c r="F9" s="16"/>
      <c r="G9" s="16"/>
      <c r="H9" s="16"/>
      <c r="I9" s="17"/>
      <c r="J9" s="14"/>
    </row>
    <row r="10" spans="1:11" x14ac:dyDescent="0.25">
      <c r="A10" s="8"/>
      <c r="B10" s="24"/>
      <c r="C10" s="18"/>
      <c r="D10" s="23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3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3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3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3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3"/>
      <c r="E15" s="15"/>
      <c r="F15" s="16"/>
      <c r="G15" s="16"/>
      <c r="H15" s="16"/>
      <c r="I15" s="17"/>
      <c r="J15" s="14"/>
      <c r="K15" s="20"/>
    </row>
    <row r="16" spans="1:11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  <c r="K16" s="20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  <c r="K17" s="20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  <c r="K23" s="20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  <c r="K26" s="20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  <c r="K27" s="20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3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3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0" t="s">
        <v>16</v>
      </c>
      <c r="I34" s="30"/>
      <c r="J34" s="19">
        <f>SUM(J6:J33)</f>
        <v>5944.32</v>
      </c>
    </row>
  </sheetData>
  <sortState ref="A6:J8">
    <sortCondition ref="A6:A8"/>
  </sortState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H34" sqref="H34:I34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22</v>
      </c>
    </row>
    <row r="4" spans="1:11" ht="60.75" thickBot="1" x14ac:dyDescent="0.3">
      <c r="A4" s="27" t="s">
        <v>1</v>
      </c>
      <c r="B4" s="28"/>
      <c r="C4" s="2" t="s">
        <v>2</v>
      </c>
      <c r="D4" s="2" t="s">
        <v>3</v>
      </c>
      <c r="E4" s="29" t="s">
        <v>4</v>
      </c>
      <c r="F4" s="29"/>
      <c r="G4" s="29"/>
      <c r="H4" s="29"/>
      <c r="I4" s="3" t="s">
        <v>9</v>
      </c>
      <c r="J4" s="26" t="s">
        <v>10</v>
      </c>
    </row>
    <row r="5" spans="1:11" x14ac:dyDescent="0.25">
      <c r="A5" s="2" t="s">
        <v>11</v>
      </c>
      <c r="B5" s="2" t="s">
        <v>12</v>
      </c>
      <c r="C5" s="2"/>
      <c r="D5" s="25"/>
      <c r="E5" s="4" t="s">
        <v>5</v>
      </c>
      <c r="F5" s="5" t="s">
        <v>6</v>
      </c>
      <c r="G5" s="5" t="s">
        <v>7</v>
      </c>
      <c r="H5" s="5" t="s">
        <v>8</v>
      </c>
      <c r="I5" s="6"/>
      <c r="J5" s="7"/>
    </row>
    <row r="6" spans="1:11" x14ac:dyDescent="0.25">
      <c r="A6" s="8"/>
      <c r="B6" s="24"/>
      <c r="C6" s="18"/>
      <c r="D6" s="23"/>
      <c r="E6" s="15"/>
      <c r="F6" s="16"/>
      <c r="G6" s="16"/>
      <c r="H6" s="16"/>
      <c r="I6" s="17"/>
      <c r="J6" s="14">
        <f>SUM(E6:I6)</f>
        <v>0</v>
      </c>
    </row>
    <row r="7" spans="1:11" x14ac:dyDescent="0.25">
      <c r="A7" s="8"/>
      <c r="B7" s="8"/>
      <c r="C7" s="18"/>
      <c r="D7" s="23"/>
      <c r="E7" s="11"/>
      <c r="F7" s="12"/>
      <c r="G7" s="12"/>
      <c r="H7" s="12"/>
      <c r="I7" s="13"/>
      <c r="J7" s="14">
        <f>SUM(E7:I7)</f>
        <v>0</v>
      </c>
    </row>
    <row r="8" spans="1:11" x14ac:dyDescent="0.25">
      <c r="A8" s="8"/>
      <c r="B8" s="24"/>
      <c r="C8" s="18"/>
      <c r="D8" s="23"/>
      <c r="E8" s="11"/>
      <c r="F8" s="12"/>
      <c r="G8" s="12"/>
      <c r="H8" s="12"/>
      <c r="I8" s="13"/>
      <c r="J8" s="14">
        <f>SUM(E8:I8)</f>
        <v>0</v>
      </c>
    </row>
    <row r="9" spans="1:11" x14ac:dyDescent="0.25">
      <c r="A9" s="8"/>
      <c r="B9" s="18"/>
      <c r="C9" s="18"/>
      <c r="D9" s="23"/>
      <c r="E9" s="15"/>
      <c r="F9" s="16"/>
      <c r="G9" s="16"/>
      <c r="H9" s="16"/>
      <c r="I9" s="17"/>
      <c r="J9" s="14"/>
    </row>
    <row r="10" spans="1:11" x14ac:dyDescent="0.25">
      <c r="A10" s="8"/>
      <c r="B10" s="24"/>
      <c r="C10" s="18"/>
      <c r="D10" s="23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3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3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3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3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3"/>
      <c r="E15" s="15"/>
      <c r="F15" s="16"/>
      <c r="G15" s="16"/>
      <c r="H15" s="16"/>
      <c r="I15" s="17"/>
      <c r="J15" s="14"/>
      <c r="K15" s="20"/>
    </row>
    <row r="16" spans="1:11" x14ac:dyDescent="0.25">
      <c r="A16" s="8"/>
      <c r="B16" s="8"/>
      <c r="C16" s="18"/>
      <c r="D16" s="23"/>
      <c r="E16" s="15"/>
      <c r="F16" s="16"/>
      <c r="G16" s="16"/>
      <c r="H16" s="16"/>
      <c r="I16" s="17"/>
      <c r="J16" s="14"/>
      <c r="K16" s="20"/>
    </row>
    <row r="17" spans="1:11" x14ac:dyDescent="0.25">
      <c r="A17" s="8"/>
      <c r="B17" s="8"/>
      <c r="C17" s="18"/>
      <c r="D17" s="23"/>
      <c r="E17" s="15"/>
      <c r="F17" s="16"/>
      <c r="G17" s="16"/>
      <c r="H17" s="16"/>
      <c r="I17" s="17"/>
      <c r="J17" s="14"/>
      <c r="K17" s="20"/>
    </row>
    <row r="18" spans="1:11" x14ac:dyDescent="0.25">
      <c r="A18" s="8"/>
      <c r="B18" s="8"/>
      <c r="C18" s="18"/>
      <c r="D18" s="23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3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3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3"/>
      <c r="E21" s="15"/>
      <c r="F21" s="16"/>
      <c r="G21" s="16"/>
      <c r="H21" s="16"/>
      <c r="I21" s="17"/>
      <c r="J21" s="14"/>
      <c r="K21" s="20"/>
    </row>
    <row r="22" spans="1:11" x14ac:dyDescent="0.25">
      <c r="A22" s="8"/>
      <c r="B22" s="8"/>
      <c r="C22" s="18"/>
      <c r="D22" s="23"/>
      <c r="E22" s="15"/>
      <c r="F22" s="16"/>
      <c r="G22" s="16"/>
      <c r="H22" s="16"/>
      <c r="I22" s="17"/>
      <c r="J22" s="14"/>
      <c r="K22" s="20"/>
    </row>
    <row r="23" spans="1:11" x14ac:dyDescent="0.25">
      <c r="A23" s="8"/>
      <c r="B23" s="8"/>
      <c r="C23" s="18"/>
      <c r="D23" s="23"/>
      <c r="E23" s="15"/>
      <c r="F23" s="16"/>
      <c r="G23" s="16"/>
      <c r="H23" s="16"/>
      <c r="I23" s="17"/>
      <c r="J23" s="14"/>
      <c r="K23" s="20"/>
    </row>
    <row r="24" spans="1:11" x14ac:dyDescent="0.25">
      <c r="A24" s="8"/>
      <c r="B24" s="8"/>
      <c r="C24" s="18"/>
      <c r="D24" s="23"/>
      <c r="E24" s="15"/>
      <c r="F24" s="16"/>
      <c r="G24" s="16"/>
      <c r="H24" s="16"/>
      <c r="I24" s="17"/>
      <c r="J24" s="14"/>
      <c r="K24" s="20"/>
    </row>
    <row r="25" spans="1:11" x14ac:dyDescent="0.25">
      <c r="A25" s="8"/>
      <c r="B25" s="8"/>
      <c r="C25" s="18"/>
      <c r="D25" s="23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3"/>
      <c r="E26" s="15"/>
      <c r="F26" s="16"/>
      <c r="G26" s="16"/>
      <c r="H26" s="16"/>
      <c r="I26" s="17"/>
      <c r="J26" s="14"/>
      <c r="K26" s="20"/>
    </row>
    <row r="27" spans="1:11" x14ac:dyDescent="0.25">
      <c r="A27" s="8"/>
      <c r="B27" s="8"/>
      <c r="C27" s="18"/>
      <c r="D27" s="23"/>
      <c r="E27" s="15"/>
      <c r="F27" s="16"/>
      <c r="G27" s="16"/>
      <c r="H27" s="16"/>
      <c r="I27" s="17"/>
      <c r="J27" s="14"/>
      <c r="K27" s="20"/>
    </row>
    <row r="28" spans="1:11" x14ac:dyDescent="0.25">
      <c r="A28" s="8"/>
      <c r="B28" s="8"/>
      <c r="C28" s="18"/>
      <c r="D28" s="23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3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3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0" t="s">
        <v>23</v>
      </c>
      <c r="I34" s="30"/>
      <c r="J34" s="19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September</vt:lpstr>
      <vt:lpstr>Oct-Dec 2013</vt:lpstr>
      <vt:lpstr>Jan-Mar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2014-04-07T13:52:34Z</dcterms:modified>
</cp:coreProperties>
</file>